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<sst xmlns="http://schemas.openxmlformats.org/spreadsheetml/2006/main" count="43" uniqueCount="19">
  <si>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</si>
  <si>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</si>
  <si>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</si>
  <si>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</si>
  <si>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</si>
  <si>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</si>
  <si>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</si>
  <si>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</si>
  <si>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</si>
  <si>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</si>
  <si>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</si>
  <si>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</si>
  <si>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</si>
  <si>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</si>
  <si>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</si>
  <si>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</si>
  <si>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</si>
  <si>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</si>
  <si>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ΔΕΚΕΜΒΡΙΟ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</si>
</sst>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Δεκέμβριο του 2021
</a:t>
            </a:r>
          </a:p>
        </c:rich>
      </c:tx>
      <c:layout>
        <c:manualLayout>
          <c:xMode val="factor"/>
          <c:yMode val="factor"/>
          <c:x val="0.056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33753416"/>
        <c:axId val="35345289"/>
      </c:lineChart>
      <c:catAx>
        <c:axId val="3375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289"/>
        <c:crosses val="autoZero"/>
        <c:auto val="1"/>
        <c:lblOffset val="100"/>
        <c:tickLblSkip val="1"/>
        <c:noMultiLvlLbl val="0"/>
      </c:catAx>
      <c:valAx>
        <c:axId val="353452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53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Y28" sqref="Y28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136</v>
      </c>
      <c r="C5" s="35">
        <f>B5/B10</f>
        <v>0.009189189189189189</v>
      </c>
      <c r="D5" s="36">
        <v>2</v>
      </c>
      <c r="E5" s="35">
        <f>D5/D10</f>
        <v>0.02564102564102564</v>
      </c>
      <c r="F5" s="37">
        <v>8</v>
      </c>
      <c r="G5" s="35">
        <f>F5/F10</f>
        <v>0.011111111111111112</v>
      </c>
      <c r="H5" s="37">
        <v>11</v>
      </c>
      <c r="I5" s="35">
        <f>H5/H10</f>
        <v>0.006114508060033352</v>
      </c>
      <c r="J5" s="37">
        <v>37</v>
      </c>
      <c r="K5" s="35">
        <f>J5/J10</f>
        <v>0.009035409035409036</v>
      </c>
      <c r="L5" s="37">
        <v>36</v>
      </c>
      <c r="M5" s="35">
        <f>L5/L10</f>
        <v>0.01078167115902965</v>
      </c>
      <c r="N5" s="37">
        <v>26</v>
      </c>
      <c r="O5" s="35">
        <f>N5/N10</f>
        <v>0.008150470219435737</v>
      </c>
      <c r="P5" s="37">
        <v>15</v>
      </c>
      <c r="Q5" s="35">
        <f>P5/P10</f>
        <v>0.010033444816053512</v>
      </c>
      <c r="R5" s="37">
        <v>1</v>
      </c>
      <c r="S5" s="21">
        <f>R5/R10</f>
        <v>0.011904761904761904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3577</v>
      </c>
      <c r="C6" s="35">
        <f>B6/B10</f>
        <v>0.2416891891891892</v>
      </c>
      <c r="D6" s="36">
        <v>38</v>
      </c>
      <c r="E6" s="35">
        <f>D6/D10</f>
        <v>0.48717948717948717</v>
      </c>
      <c r="F6" s="37">
        <v>179</v>
      </c>
      <c r="G6" s="35">
        <f>F6/F10</f>
        <v>0.24861111111111112</v>
      </c>
      <c r="H6" s="37">
        <v>321</v>
      </c>
      <c r="I6" s="35">
        <f>H6/H10</f>
        <v>0.1784324624791551</v>
      </c>
      <c r="J6" s="37">
        <v>783</v>
      </c>
      <c r="K6" s="35">
        <f>J6/J10</f>
        <v>0.1912087912087912</v>
      </c>
      <c r="L6" s="37">
        <v>853</v>
      </c>
      <c r="M6" s="35">
        <f>L6/L10</f>
        <v>0.255465708295897</v>
      </c>
      <c r="N6" s="37">
        <v>918</v>
      </c>
      <c r="O6" s="35">
        <f>N6/N10</f>
        <v>0.2877742946708464</v>
      </c>
      <c r="P6" s="37">
        <v>453</v>
      </c>
      <c r="Q6" s="35">
        <f>P6/P10</f>
        <v>0.30301003344481603</v>
      </c>
      <c r="R6" s="37">
        <v>32</v>
      </c>
      <c r="S6" s="21">
        <f>R6/R10</f>
        <v>0.38095238095238093</v>
      </c>
      <c r="T6" s="11"/>
      <c r="U6" s="11"/>
      <c r="V6" s="25"/>
      <c r="W6" s="28">
        <f>D10</f>
        <v>78</v>
      </c>
      <c r="X6" s="28">
        <f>F10</f>
        <v>720</v>
      </c>
      <c r="Y6" s="28">
        <f>H10</f>
        <v>1799</v>
      </c>
      <c r="Z6" s="28">
        <f>J10</f>
        <v>4095</v>
      </c>
      <c r="AA6" s="28">
        <f>L10</f>
        <v>3339</v>
      </c>
      <c r="AB6" s="28">
        <f>N10</f>
        <v>3190</v>
      </c>
      <c r="AC6" s="28">
        <f>P10</f>
        <v>1495</v>
      </c>
      <c r="AD6" s="27">
        <f>R10</f>
        <v>84</v>
      </c>
      <c r="AE6" s="6"/>
    </row>
    <row r="7" spans="1:21" ht="15">
      <c r="A7" s="4" t="s">
        <v>11</v>
      </c>
      <c r="B7" s="34">
        <f t="shared" si="0"/>
        <v>5589</v>
      </c>
      <c r="C7" s="35">
        <f>B7/B10</f>
        <v>0.37763513513513514</v>
      </c>
      <c r="D7" s="36">
        <v>18</v>
      </c>
      <c r="E7" s="35">
        <f>D7/D10</f>
        <v>0.23076923076923078</v>
      </c>
      <c r="F7" s="37">
        <v>271</v>
      </c>
      <c r="G7" s="35">
        <f>F7/F10</f>
        <v>0.3763888888888889</v>
      </c>
      <c r="H7" s="37">
        <v>560</v>
      </c>
      <c r="I7" s="35">
        <f>H7/H10</f>
        <v>0.311284046692607</v>
      </c>
      <c r="J7" s="37">
        <v>1258</v>
      </c>
      <c r="K7" s="35">
        <f>J7/J10</f>
        <v>0.3072039072039072</v>
      </c>
      <c r="L7" s="37">
        <v>1383</v>
      </c>
      <c r="M7" s="35">
        <f>L7/L10</f>
        <v>0.4141958670260557</v>
      </c>
      <c r="N7" s="37">
        <v>1420</v>
      </c>
      <c r="O7" s="35">
        <f>N7/N10</f>
        <v>0.445141065830721</v>
      </c>
      <c r="P7" s="37">
        <v>648</v>
      </c>
      <c r="Q7" s="35">
        <f>P7/P10</f>
        <v>0.4334448160535117</v>
      </c>
      <c r="R7" s="37">
        <v>31</v>
      </c>
      <c r="S7" s="21">
        <f>R7/R10</f>
        <v>0.36904761904761907</v>
      </c>
      <c r="T7" s="11"/>
      <c r="U7" s="11"/>
    </row>
    <row r="8" spans="1:25" ht="15">
      <c r="A8" s="4" t="s">
        <v>12</v>
      </c>
      <c r="B8" s="34">
        <f t="shared" si="0"/>
        <v>1286</v>
      </c>
      <c r="C8" s="35">
        <f>B8/B10</f>
        <v>0.08689189189189189</v>
      </c>
      <c r="D8" s="36">
        <v>20</v>
      </c>
      <c r="E8" s="35">
        <f>D8/D10</f>
        <v>0.2564102564102564</v>
      </c>
      <c r="F8" s="37">
        <v>136</v>
      </c>
      <c r="G8" s="35">
        <f>F8/F10</f>
        <v>0.18888888888888888</v>
      </c>
      <c r="H8" s="37">
        <v>174</v>
      </c>
      <c r="I8" s="35">
        <f>H8/H10</f>
        <v>0.09672040022234575</v>
      </c>
      <c r="J8" s="37">
        <v>303</v>
      </c>
      <c r="K8" s="35">
        <f>J8/J10</f>
        <v>0.073992673992674</v>
      </c>
      <c r="L8" s="37">
        <v>262</v>
      </c>
      <c r="M8" s="35">
        <f>L8/L10</f>
        <v>0.07846660676849355</v>
      </c>
      <c r="N8" s="37">
        <v>259</v>
      </c>
      <c r="O8" s="35">
        <f>N8/N10</f>
        <v>0.08119122257053292</v>
      </c>
      <c r="P8" s="37">
        <v>127</v>
      </c>
      <c r="Q8" s="35">
        <f>P8/P10</f>
        <v>0.08494983277591973</v>
      </c>
      <c r="R8" s="37">
        <v>5</v>
      </c>
      <c r="S8" s="21">
        <f>R8/R10</f>
        <v>0.05952380952380952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4212</v>
      </c>
      <c r="C9" s="35">
        <f>B9/B10</f>
        <v>0.2845945945945946</v>
      </c>
      <c r="D9" s="36">
        <v>0</v>
      </c>
      <c r="E9" s="35">
        <f>D9/D10</f>
        <v>0</v>
      </c>
      <c r="F9" s="38">
        <f>47+79</f>
        <v>126</v>
      </c>
      <c r="G9" s="35">
        <f>F9/F10</f>
        <v>0.175</v>
      </c>
      <c r="H9" s="38">
        <f>153+580</f>
        <v>733</v>
      </c>
      <c r="I9" s="35">
        <f>H9/H10</f>
        <v>0.4074485825458588</v>
      </c>
      <c r="J9" s="38">
        <f>340+1374</f>
        <v>1714</v>
      </c>
      <c r="K9" s="35">
        <f>J9/J10</f>
        <v>0.41855921855921857</v>
      </c>
      <c r="L9" s="38">
        <f>292+513</f>
        <v>805</v>
      </c>
      <c r="M9" s="35">
        <f>L9/L10</f>
        <v>0.24109014675052412</v>
      </c>
      <c r="N9" s="38">
        <f>257+310</f>
        <v>567</v>
      </c>
      <c r="O9" s="35">
        <f>N9/N10</f>
        <v>0.17774294670846394</v>
      </c>
      <c r="P9" s="38">
        <f>105+147</f>
        <v>252</v>
      </c>
      <c r="Q9" s="35">
        <f>P9/P10</f>
        <v>0.16856187290969898</v>
      </c>
      <c r="R9" s="38">
        <v>15</v>
      </c>
      <c r="S9" s="21">
        <f>R9/R10</f>
        <v>0.17857142857142858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14800</v>
      </c>
      <c r="C10" s="32">
        <f>B10/B10</f>
        <v>1</v>
      </c>
      <c r="D10" s="33">
        <f>SUM(D5:D9)</f>
        <v>78</v>
      </c>
      <c r="E10" s="32">
        <f>D10/D10</f>
        <v>1</v>
      </c>
      <c r="F10" s="33">
        <f>SUM(F5:F9)</f>
        <v>720</v>
      </c>
      <c r="G10" s="32">
        <f>F10/F10</f>
        <v>1</v>
      </c>
      <c r="H10" s="33">
        <f>SUM(H5:H9)</f>
        <v>1799</v>
      </c>
      <c r="I10" s="32">
        <f>H10/H10</f>
        <v>1</v>
      </c>
      <c r="J10" s="33">
        <f>SUM(J5:J9)</f>
        <v>4095</v>
      </c>
      <c r="K10" s="32">
        <f>J10/J10</f>
        <v>1</v>
      </c>
      <c r="L10" s="33">
        <f>SUM(L5:L9)</f>
        <v>3339</v>
      </c>
      <c r="M10" s="32">
        <f>L10/L10</f>
        <v>1</v>
      </c>
      <c r="N10" s="33">
        <f>SUM(N5:N9)</f>
        <v>3190</v>
      </c>
      <c r="O10" s="32">
        <f>N10/N10</f>
        <v>1</v>
      </c>
      <c r="P10" s="33">
        <f>SUM(P5:P9)</f>
        <v>1495</v>
      </c>
      <c r="Q10" s="32">
        <f>P10/P10</f>
        <v>1</v>
      </c>
      <c r="R10" s="33">
        <f>SUM(R5:R9)</f>
        <v>84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2022-01-10T09:29:02Z</cp:lastPrinted>
  <dcterms:created xsi:type="dcterms:W3CDTF">2003-11-05T09:55:20Z</dcterms:created>
  <dcterms:modified xsi:type="dcterms:W3CDTF">2022-01-10T09:32:38Z</dcterms:modified>
  <cp:category/>
  <cp:version/>
  <cp:contentType/>
  <cp:contentStatus/>
</cp:coreProperties>
</file>